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Výhled do 202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<sst xmlns="http://schemas.openxmlformats.org/spreadsheetml/2006/main" count="30" uniqueCount="30">
  <si>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Název položky</t>
  </si>
  <si>
    <t>Kapitálové výdaje - třída 6</t>
  </si>
  <si>
    <t xml:space="preserve">Vlastní příjmy  </t>
  </si>
  <si>
    <t xml:space="preserve">Příjmy celkem </t>
  </si>
  <si>
    <t xml:space="preserve">Výdaje celkem </t>
  </si>
  <si>
    <t>Výsledek hospodaření ( - schodek, + přebytek)</t>
  </si>
  <si>
    <t>Daňové příjmy - třída 1</t>
  </si>
  <si>
    <t>Nedaňové příjmy - třída 2</t>
  </si>
  <si>
    <t>Kapitálové příjmy  - třída 3</t>
  </si>
  <si>
    <t xml:space="preserve">Provozní výdaje (po konsolidaci) - třída 5 </t>
  </si>
  <si>
    <t>Přijaté  transfery (po konsolidaci) -třída 4</t>
  </si>
  <si>
    <t>Tvorba rezervy na dluhovou službu /**</t>
  </si>
  <si>
    <t>Úhrada dlouhodobých fin. závazků - pol. 5347</t>
  </si>
  <si>
    <t>Úhrada dlouhodobých fin. závazků - pol. 8xxx</t>
  </si>
  <si>
    <t>RV 2021</t>
  </si>
  <si>
    <t>Skut. 2015/*</t>
  </si>
  <si>
    <t>RV 2022</t>
  </si>
  <si>
    <t>Skut. 2016/*</t>
  </si>
  <si>
    <t>RV 2023</t>
  </si>
  <si>
    <t xml:space="preserve">                       b) příspěvek na výkon státní správy (ZJ 900)</t>
  </si>
  <si>
    <t>v tom ve SR: a) FVz z rozp.vlastního HMP (ZJ 921,950)</t>
  </si>
  <si>
    <t>Skut. 2017/*</t>
  </si>
  <si>
    <t>Oček. skut. 2019</t>
  </si>
  <si>
    <t>RV 2024</t>
  </si>
  <si>
    <t>v  tis. Kč (bez deset. míst)</t>
  </si>
  <si>
    <t>Oček. skut. 2020</t>
  </si>
  <si>
    <t>RV 2025</t>
  </si>
  <si>
    <t>Skut. 2018/*</t>
  </si>
  <si>
    <t>Střednědobý výhled rozpočtu (§ 3 odst. 1 zákona č. 250/2000 Sb.) MČ Praha - Březiněves do r.  2025</t>
  </si>
  <si>
    <t>Příloha k usnesení č. 2.19/20 ze dne 27.1.2020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</si>
</sst>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#,##0.0"/>
    <numFmt numFmtId="168" formatCode="0.000"/>
    <numFmt numFmtId="169" formatCode="0.0"/>
    <numFmt numFmtId="170" formatCode="d/m/yy"/>
    <numFmt numFmtId="171" formatCode="#,##0.00_ ;\-#,##0.00\ "/>
    <numFmt numFmtId="172" formatCode="[$€-2]\ #,##0.00"/>
    <numFmt numFmtId="173" formatCode="[$€-2]\ #,##0"/>
    <numFmt numFmtId="174" formatCode="#,##0\ &quot;Kč&quot;"/>
    <numFmt numFmtId="175" formatCode="#,##0\ [$€-42D]"/>
    <numFmt numFmtId="176" formatCode="#,##0.00\ &quot;Kč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u val="single"/>
      <sz val="9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0" fillId="0" borderId="17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18" xfId="0" applyNumberForma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5" xfId="0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3" fontId="0" fillId="0" borderId="23" xfId="0" applyNumberFormat="1" applyFill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9" xfId="0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3" fillId="0" borderId="25" xfId="0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" fillId="0" borderId="19" xfId="0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27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0" borderId="26" xfId="0" applyFon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5" fillId="0" borderId="28" xfId="0" applyFont="1" applyBorder="1" applyAlignment="1">
      <alignment wrapText="1"/>
    </xf>
    <xf numFmtId="3" fontId="0" fillId="0" borderId="36" xfId="0" applyNumberFormat="1" applyFont="1" applyBorder="1" applyAlignment="1">
      <alignment/>
    </xf>
    <xf numFmtId="3" fontId="0" fillId="33" borderId="36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43" xfId="0" applyNumberForma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45.375" style="26" customWidth="1"/>
    <col min="2" max="5" width="12.875" style="0" customWidth="1"/>
    <col min="6" max="8" width="10.75390625" style="0" customWidth="1"/>
    <col min="9" max="9" width="10.875" style="0" customWidth="1"/>
    <col min="10" max="10" width="10.75390625" style="0" customWidth="1"/>
    <col min="11" max="11" width="10.00390625" style="0" customWidth="1"/>
    <col min="12" max="12" width="11.25390625" style="0" customWidth="1"/>
  </cols>
  <sheetData>
    <row r="1" spans="2:12" ht="12.75">
      <c r="B1" s="21"/>
      <c r="C1" s="21"/>
      <c r="D1" s="21"/>
      <c r="E1" s="21"/>
      <c r="F1" s="21"/>
      <c r="G1" s="21"/>
      <c r="H1" s="21"/>
      <c r="I1" s="21"/>
      <c r="J1" s="21"/>
      <c r="K1" s="21"/>
      <c r="L1" s="88" t="s">
        <v>29</v>
      </c>
    </row>
    <row r="3" spans="1:12" ht="16.5" thickBot="1">
      <c r="A3" s="57" t="s">
        <v>28</v>
      </c>
      <c r="B3" s="58"/>
      <c r="C3" s="58"/>
      <c r="D3" s="58"/>
      <c r="E3" s="58"/>
      <c r="F3" s="58"/>
      <c r="G3" s="58"/>
      <c r="H3" s="58"/>
      <c r="I3" s="58"/>
      <c r="J3" s="87" t="s">
        <v>24</v>
      </c>
      <c r="K3" s="58"/>
      <c r="L3" s="58"/>
    </row>
    <row r="4" spans="1:12" ht="26.25" thickBot="1">
      <c r="A4" s="27" t="s">
        <v>0</v>
      </c>
      <c r="B4" s="40" t="s">
        <v>15</v>
      </c>
      <c r="C4" s="40" t="s">
        <v>17</v>
      </c>
      <c r="D4" s="40" t="s">
        <v>21</v>
      </c>
      <c r="E4" s="40" t="s">
        <v>27</v>
      </c>
      <c r="F4" s="31" t="s">
        <v>22</v>
      </c>
      <c r="G4" s="31" t="s">
        <v>25</v>
      </c>
      <c r="H4" s="3" t="s">
        <v>14</v>
      </c>
      <c r="I4" s="7" t="s">
        <v>16</v>
      </c>
      <c r="J4" s="7" t="s">
        <v>18</v>
      </c>
      <c r="K4" s="33" t="s">
        <v>23</v>
      </c>
      <c r="L4" s="33" t="s">
        <v>26</v>
      </c>
    </row>
    <row r="5" spans="1:12" ht="12.75">
      <c r="A5" s="28"/>
      <c r="B5" s="41"/>
      <c r="C5" s="41"/>
      <c r="D5" s="41"/>
      <c r="E5" s="41"/>
      <c r="F5" s="8"/>
      <c r="G5" s="22"/>
      <c r="H5" s="10"/>
      <c r="I5" s="6"/>
      <c r="J5" s="8"/>
      <c r="K5" s="8"/>
      <c r="L5" s="34"/>
    </row>
    <row r="6" spans="1:12" ht="12.75">
      <c r="A6" s="17" t="s">
        <v>6</v>
      </c>
      <c r="B6" s="42">
        <v>1515</v>
      </c>
      <c r="C6" s="42">
        <v>1644</v>
      </c>
      <c r="D6" s="42">
        <v>1945</v>
      </c>
      <c r="E6" s="42">
        <v>1624.5</v>
      </c>
      <c r="F6" s="9">
        <v>1685</v>
      </c>
      <c r="G6" s="9">
        <v>3190</v>
      </c>
      <c r="H6" s="4">
        <v>3195</v>
      </c>
      <c r="I6" s="4">
        <v>3200</v>
      </c>
      <c r="J6" s="9">
        <v>3210</v>
      </c>
      <c r="K6" s="9">
        <v>3215</v>
      </c>
      <c r="L6" s="83">
        <v>3220</v>
      </c>
    </row>
    <row r="7" spans="1:12" ht="12.75">
      <c r="A7" s="17" t="s">
        <v>7</v>
      </c>
      <c r="B7" s="42">
        <v>1261</v>
      </c>
      <c r="C7" s="42">
        <v>2794</v>
      </c>
      <c r="D7" s="42">
        <v>454</v>
      </c>
      <c r="E7" s="42">
        <v>285.17</v>
      </c>
      <c r="F7" s="9">
        <v>132</v>
      </c>
      <c r="G7" s="9">
        <v>470</v>
      </c>
      <c r="H7" s="9">
        <v>260</v>
      </c>
      <c r="I7" s="4">
        <v>320</v>
      </c>
      <c r="J7" s="4">
        <v>350</v>
      </c>
      <c r="K7" s="4">
        <v>360</v>
      </c>
      <c r="L7" s="83">
        <v>400</v>
      </c>
    </row>
    <row r="8" spans="1:12" ht="12.75">
      <c r="A8" s="29" t="s">
        <v>8</v>
      </c>
      <c r="B8" s="42"/>
      <c r="C8" s="42"/>
      <c r="D8" s="42">
        <v>5020</v>
      </c>
      <c r="E8" s="42">
        <v>60</v>
      </c>
      <c r="F8" s="9">
        <v>0</v>
      </c>
      <c r="G8" s="9">
        <v>0</v>
      </c>
      <c r="H8" s="9"/>
      <c r="I8" s="4"/>
      <c r="J8" s="4"/>
      <c r="K8" s="4"/>
      <c r="L8" s="83"/>
    </row>
    <row r="9" spans="1:12" ht="13.5" thickBot="1">
      <c r="A9" s="30" t="s">
        <v>2</v>
      </c>
      <c r="B9" s="43">
        <f>SUM(B6:B8)</f>
        <v>2776</v>
      </c>
      <c r="C9" s="43">
        <f>SUM(C6:C8)</f>
        <v>4438</v>
      </c>
      <c r="D9" s="43">
        <f>SUM(D6:D8)</f>
        <v>7419</v>
      </c>
      <c r="E9" s="43">
        <f>SUM(E6:E8)</f>
        <v>1969.67</v>
      </c>
      <c r="F9" s="5">
        <f aca="true" t="shared" si="0" ref="F9:L9">SUM(F6:F8)</f>
        <v>1817</v>
      </c>
      <c r="G9" s="5">
        <f t="shared" si="0"/>
        <v>3660</v>
      </c>
      <c r="H9" s="5">
        <f t="shared" si="0"/>
        <v>3455</v>
      </c>
      <c r="I9" s="5">
        <f t="shared" si="0"/>
        <v>3520</v>
      </c>
      <c r="J9" s="5">
        <f t="shared" si="0"/>
        <v>3560</v>
      </c>
      <c r="K9" s="5">
        <f t="shared" si="0"/>
        <v>3575</v>
      </c>
      <c r="L9" s="39">
        <f t="shared" si="0"/>
        <v>3620</v>
      </c>
    </row>
    <row r="10" spans="1:12" ht="12.75">
      <c r="A10" s="28"/>
      <c r="B10" s="44"/>
      <c r="C10" s="44"/>
      <c r="D10" s="44"/>
      <c r="E10" s="44"/>
      <c r="F10" s="12"/>
      <c r="G10" s="24"/>
      <c r="H10" s="14"/>
      <c r="I10" s="13"/>
      <c r="J10" s="12"/>
      <c r="K10" s="12"/>
      <c r="L10" s="85"/>
    </row>
    <row r="11" spans="1:12" ht="12.75">
      <c r="A11" s="29" t="s">
        <v>10</v>
      </c>
      <c r="B11" s="42">
        <v>48541</v>
      </c>
      <c r="C11" s="42">
        <v>32164</v>
      </c>
      <c r="D11" s="42">
        <v>93886</v>
      </c>
      <c r="E11" s="42">
        <v>117458.46</v>
      </c>
      <c r="F11" s="9">
        <v>41426</v>
      </c>
      <c r="G11" s="23">
        <v>19699</v>
      </c>
      <c r="H11" s="11">
        <v>20005</v>
      </c>
      <c r="I11" s="4">
        <v>20367</v>
      </c>
      <c r="J11" s="9">
        <v>20774</v>
      </c>
      <c r="K11" s="9">
        <v>21093</v>
      </c>
      <c r="L11" s="83">
        <v>21513</v>
      </c>
    </row>
    <row r="12" spans="1:12" ht="12.75">
      <c r="A12" s="59" t="s">
        <v>20</v>
      </c>
      <c r="B12" s="42">
        <v>9791</v>
      </c>
      <c r="C12" s="42">
        <v>12276.3</v>
      </c>
      <c r="D12" s="42">
        <v>17573</v>
      </c>
      <c r="E12" s="42">
        <v>18915</v>
      </c>
      <c r="F12" s="9">
        <v>19174</v>
      </c>
      <c r="G12" s="23">
        <v>19646</v>
      </c>
      <c r="H12" s="23">
        <v>19950</v>
      </c>
      <c r="I12" s="23">
        <v>20310</v>
      </c>
      <c r="J12" s="23">
        <v>20715</v>
      </c>
      <c r="K12" s="23">
        <v>21030</v>
      </c>
      <c r="L12" s="83">
        <v>21450</v>
      </c>
    </row>
    <row r="13" spans="1:12" ht="12.75">
      <c r="A13" s="59" t="s">
        <v>19</v>
      </c>
      <c r="B13" s="42">
        <v>34</v>
      </c>
      <c r="C13" s="42">
        <v>36</v>
      </c>
      <c r="D13" s="42">
        <v>39</v>
      </c>
      <c r="E13" s="42">
        <v>43</v>
      </c>
      <c r="F13" s="9">
        <v>48</v>
      </c>
      <c r="G13" s="23">
        <v>53</v>
      </c>
      <c r="H13" s="23">
        <v>55</v>
      </c>
      <c r="I13" s="23">
        <v>57</v>
      </c>
      <c r="J13" s="23">
        <v>59</v>
      </c>
      <c r="K13" s="23">
        <v>61</v>
      </c>
      <c r="L13" s="83">
        <v>63</v>
      </c>
    </row>
    <row r="14" spans="1:12" ht="13.5" thickBot="1">
      <c r="A14" s="30" t="s">
        <v>3</v>
      </c>
      <c r="B14" s="43">
        <f>B9+B11</f>
        <v>51317</v>
      </c>
      <c r="C14" s="43">
        <f>C9+C11</f>
        <v>36602</v>
      </c>
      <c r="D14" s="43">
        <f>D9+D11</f>
        <v>101305</v>
      </c>
      <c r="E14" s="43">
        <f>E9+E11</f>
        <v>119428.13</v>
      </c>
      <c r="F14" s="5">
        <f aca="true" t="shared" si="1" ref="F14:L14">F9+F11</f>
        <v>43243</v>
      </c>
      <c r="G14" s="5">
        <f t="shared" si="1"/>
        <v>23359</v>
      </c>
      <c r="H14" s="5">
        <f t="shared" si="1"/>
        <v>23460</v>
      </c>
      <c r="I14" s="5">
        <f t="shared" si="1"/>
        <v>23887</v>
      </c>
      <c r="J14" s="5">
        <f t="shared" si="1"/>
        <v>24334</v>
      </c>
      <c r="K14" s="5">
        <f t="shared" si="1"/>
        <v>24668</v>
      </c>
      <c r="L14" s="39">
        <f t="shared" si="1"/>
        <v>25133</v>
      </c>
    </row>
    <row r="15" spans="1:12" ht="12.75">
      <c r="A15" s="63"/>
      <c r="B15" s="47"/>
      <c r="C15" s="47"/>
      <c r="D15" s="47"/>
      <c r="E15" s="47"/>
      <c r="F15" s="65"/>
      <c r="G15" s="66"/>
      <c r="H15" s="67"/>
      <c r="I15" s="64"/>
      <c r="J15" s="65"/>
      <c r="K15" s="65"/>
      <c r="L15" s="86"/>
    </row>
    <row r="16" spans="1:12" ht="12.75">
      <c r="A16" s="17" t="s">
        <v>9</v>
      </c>
      <c r="B16" s="45">
        <v>14220</v>
      </c>
      <c r="C16" s="45">
        <v>16669</v>
      </c>
      <c r="D16" s="45">
        <v>17007</v>
      </c>
      <c r="E16" s="45">
        <v>28072.51</v>
      </c>
      <c r="F16" s="1">
        <v>25295</v>
      </c>
      <c r="G16" s="1">
        <v>20374</v>
      </c>
      <c r="H16" s="37">
        <v>20475</v>
      </c>
      <c r="I16" s="37">
        <v>20515</v>
      </c>
      <c r="J16" s="1">
        <v>20520</v>
      </c>
      <c r="K16" s="1">
        <v>20520</v>
      </c>
      <c r="L16" s="84">
        <v>20530</v>
      </c>
    </row>
    <row r="17" spans="1:12" ht="12.75">
      <c r="A17" s="17" t="s">
        <v>1</v>
      </c>
      <c r="B17" s="45">
        <v>17950</v>
      </c>
      <c r="C17" s="45">
        <v>44985</v>
      </c>
      <c r="D17" s="45">
        <v>5697</v>
      </c>
      <c r="E17" s="45">
        <v>130143.35</v>
      </c>
      <c r="F17" s="1">
        <v>9814.19</v>
      </c>
      <c r="G17" s="36">
        <v>2985</v>
      </c>
      <c r="H17" s="19">
        <v>2985</v>
      </c>
      <c r="I17" s="37">
        <v>3372</v>
      </c>
      <c r="J17" s="1">
        <v>3814</v>
      </c>
      <c r="K17" s="1">
        <v>4148</v>
      </c>
      <c r="L17" s="84">
        <v>4603</v>
      </c>
    </row>
    <row r="18" spans="1:12" ht="13.5" thickBot="1">
      <c r="A18" s="30" t="s">
        <v>4</v>
      </c>
      <c r="B18" s="43">
        <f>SUM(B16:B17)</f>
        <v>32170</v>
      </c>
      <c r="C18" s="43">
        <f>SUM(C16:C17)</f>
        <v>61654</v>
      </c>
      <c r="D18" s="43">
        <f>SUM(D16:D17)</f>
        <v>22704</v>
      </c>
      <c r="E18" s="43">
        <f>SUM(E16:E17)</f>
        <v>158215.86000000002</v>
      </c>
      <c r="F18" s="5">
        <f aca="true" t="shared" si="2" ref="F18:L18">SUM(F16:F17)</f>
        <v>35109.19</v>
      </c>
      <c r="G18" s="5">
        <f t="shared" si="2"/>
        <v>23359</v>
      </c>
      <c r="H18" s="5">
        <f t="shared" si="2"/>
        <v>23460</v>
      </c>
      <c r="I18" s="5">
        <f t="shared" si="2"/>
        <v>23887</v>
      </c>
      <c r="J18" s="5">
        <f t="shared" si="2"/>
        <v>24334</v>
      </c>
      <c r="K18" s="5">
        <f t="shared" si="2"/>
        <v>24668</v>
      </c>
      <c r="L18" s="39">
        <f t="shared" si="2"/>
        <v>25133</v>
      </c>
    </row>
    <row r="19" spans="1:12" ht="13.5" thickBot="1">
      <c r="A19" s="28"/>
      <c r="B19" s="44"/>
      <c r="C19" s="44"/>
      <c r="D19" s="44"/>
      <c r="E19" s="44"/>
      <c r="F19" s="12"/>
      <c r="G19" s="24"/>
      <c r="H19" s="14"/>
      <c r="I19" s="13"/>
      <c r="J19" s="12"/>
      <c r="K19" s="12"/>
      <c r="L19" s="85"/>
    </row>
    <row r="20" spans="1:12" ht="13.5" thickBot="1">
      <c r="A20" s="27" t="s">
        <v>5</v>
      </c>
      <c r="B20" s="46">
        <f>B14-B18</f>
        <v>19147</v>
      </c>
      <c r="C20" s="46">
        <f aca="true" t="shared" si="3" ref="C20:L20">C14-C18</f>
        <v>-25052</v>
      </c>
      <c r="D20" s="46">
        <f t="shared" si="3"/>
        <v>78601</v>
      </c>
      <c r="E20" s="46">
        <f t="shared" si="3"/>
        <v>-38787.73000000001</v>
      </c>
      <c r="F20" s="15">
        <f t="shared" si="3"/>
        <v>8133.809999999998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56">
        <f t="shared" si="3"/>
        <v>0</v>
      </c>
    </row>
    <row r="21" spans="1:12" ht="12.75">
      <c r="A21" s="28"/>
      <c r="B21" s="44"/>
      <c r="C21" s="44"/>
      <c r="D21" s="44"/>
      <c r="E21" s="44"/>
      <c r="F21" s="68"/>
      <c r="G21" s="69"/>
      <c r="H21" s="2"/>
      <c r="I21" s="70"/>
      <c r="J21" s="68"/>
      <c r="K21" s="68"/>
      <c r="L21" s="71"/>
    </row>
    <row r="22" spans="1:12" ht="12.75">
      <c r="A22" s="62"/>
      <c r="B22" s="61"/>
      <c r="C22" s="61"/>
      <c r="D22" s="61"/>
      <c r="E22" s="61"/>
      <c r="F22" s="60"/>
      <c r="G22" s="72"/>
      <c r="H22" s="73"/>
      <c r="I22" s="74"/>
      <c r="J22" s="60"/>
      <c r="K22" s="60"/>
      <c r="L22" s="75"/>
    </row>
    <row r="23" spans="1:12" ht="12.75">
      <c r="A23" s="49" t="s">
        <v>13</v>
      </c>
      <c r="B23" s="50"/>
      <c r="C23" s="50">
        <v>25052</v>
      </c>
      <c r="D23" s="50"/>
      <c r="E23" s="50">
        <v>38788</v>
      </c>
      <c r="F23" s="51"/>
      <c r="G23" s="52"/>
      <c r="H23" s="53"/>
      <c r="I23" s="54"/>
      <c r="J23" s="51"/>
      <c r="K23" s="51"/>
      <c r="L23" s="55"/>
    </row>
    <row r="24" spans="1:12" ht="12.75">
      <c r="A24" s="49" t="s">
        <v>12</v>
      </c>
      <c r="B24" s="45"/>
      <c r="C24" s="45"/>
      <c r="D24" s="45"/>
      <c r="E24" s="45"/>
      <c r="F24" s="16"/>
      <c r="G24" s="52">
        <v>1400000</v>
      </c>
      <c r="H24" s="53">
        <v>1400000</v>
      </c>
      <c r="I24" s="54">
        <v>1400000</v>
      </c>
      <c r="J24" s="51">
        <v>1400000</v>
      </c>
      <c r="K24" s="51">
        <v>1400000</v>
      </c>
      <c r="L24" s="55">
        <v>1400000</v>
      </c>
    </row>
    <row r="25" spans="1:12" ht="13.5" thickBot="1">
      <c r="A25" s="76" t="s">
        <v>11</v>
      </c>
      <c r="B25" s="78"/>
      <c r="C25" s="78"/>
      <c r="D25" s="78"/>
      <c r="E25" s="78"/>
      <c r="F25" s="77"/>
      <c r="G25" s="79"/>
      <c r="H25" s="80"/>
      <c r="I25" s="81"/>
      <c r="J25" s="77"/>
      <c r="K25" s="77"/>
      <c r="L25" s="82"/>
    </row>
    <row r="26" spans="1:12" ht="13.5" thickBot="1">
      <c r="A26" s="38"/>
      <c r="B26" s="48"/>
      <c r="C26" s="48"/>
      <c r="D26" s="48"/>
      <c r="E26" s="48"/>
      <c r="F26" s="18"/>
      <c r="G26" s="25"/>
      <c r="H26" s="20"/>
      <c r="I26" s="32"/>
      <c r="J26" s="18"/>
      <c r="K26" s="18"/>
      <c r="L26" s="35"/>
    </row>
  </sheetData>
  <sheetProtection/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m.koukolickova</cp:lastModifiedBy>
  <cp:lastPrinted>2019-05-13T08:01:22Z</cp:lastPrinted>
  <dcterms:created xsi:type="dcterms:W3CDTF">2001-09-10T07:50:34Z</dcterms:created>
  <dcterms:modified xsi:type="dcterms:W3CDTF">2020-02-03T14:33:23Z</dcterms:modified>
  <cp:category/>
  <cp:version/>
  <cp:contentType/>
  <cp:contentStatus/>
</cp:coreProperties>
</file>